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rián\Documents\1 PARAMUNICIPALES\DIF\2019 CUENTA PUBLICA DIF\INFORMACION PROGRAMATICA\"/>
    </mc:Choice>
  </mc:AlternateContent>
  <bookViews>
    <workbookView xWindow="0" yWindow="0" windowWidth="23040" windowHeight="9525"/>
  </bookViews>
  <sheets>
    <sheet name="PPI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22" i="1" l="1"/>
  <c r="G9" i="1"/>
  <c r="K25" i="1" l="1"/>
  <c r="J25" i="1"/>
  <c r="I25" i="1"/>
  <c r="H25" i="1"/>
  <c r="G25" i="1"/>
  <c r="K17" i="1"/>
  <c r="J17" i="1"/>
  <c r="I17" i="1"/>
  <c r="H17" i="1"/>
  <c r="G17" i="1"/>
  <c r="M25" i="1" l="1"/>
  <c r="M22" i="1"/>
  <c r="M17" i="1"/>
  <c r="M9" i="1"/>
  <c r="K27" i="1"/>
  <c r="I27" i="1"/>
  <c r="H27" i="1"/>
  <c r="J27" i="1"/>
  <c r="G27" i="1"/>
  <c r="L25" i="1"/>
  <c r="L22" i="1"/>
  <c r="L17" i="1"/>
  <c r="L9" i="1"/>
  <c r="L27" i="1" l="1"/>
  <c r="M27" i="1"/>
</calcChain>
</file>

<file path=xl/sharedStrings.xml><?xml version="1.0" encoding="utf-8"?>
<sst xmlns="http://schemas.openxmlformats.org/spreadsheetml/2006/main" count="36" uniqueCount="33">
  <si>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</si>
  <si>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</si>
  <si>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</si>
  <si>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</si>
  <si>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</si>
  <si>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</si>
  <si>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</si>
  <si>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</si>
  <si>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</si>
  <si>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</si>
  <si>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</si>
  <si>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</si>
  <si>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</si>
  <si>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</si>
  <si>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</si>
  <si>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</si>
  <si>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</si>
  <si>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</si>
  <si>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</si>
  <si>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</si>
  <si>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</si>
  <si>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E0001</t>
  </si>
  <si>
    <t>OPERACIÓN</t>
  </si>
  <si>
    <t>Muebles de oficina y estantería</t>
  </si>
  <si>
    <t>Computadoras y equipo periférico</t>
  </si>
  <si>
    <t>Otros mobiliarios y equipos de administración</t>
  </si>
  <si>
    <t>S0002</t>
  </si>
  <si>
    <t>PREESCOLAR COMUNITARIO</t>
  </si>
  <si>
    <t>S0003</t>
  </si>
  <si>
    <t>PROCURADURÍA</t>
  </si>
  <si>
    <t>S0004</t>
  </si>
  <si>
    <t>PROYECTO DE FORTALECIMIENTO</t>
  </si>
  <si>
    <t>Sistema para el Desarrollo Integral de la Familia del Municipio de Santiago Maravatío, Gto.
Programas y Proyectos de Inversión
Del 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</si>
</sst>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9"/>
  <sheetViews>
    <sheetView tabSelected="1" workbookViewId="0">
      <selection activeCell="E20" sqref="E20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1.710937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70" t="s">
        <v>32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15" customHeight="1" x14ac:dyDescent="0.2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13.15" customHeight="1" x14ac:dyDescent="0.2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15" customHeight="1" x14ac:dyDescent="0.2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15" customHeight="1" x14ac:dyDescent="0.2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15" customHeight="1" x14ac:dyDescent="0.2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21</v>
      </c>
      <c r="C9" s="33"/>
      <c r="D9" s="34" t="s">
        <v>22</v>
      </c>
      <c r="E9" s="29">
        <v>5111</v>
      </c>
      <c r="F9" s="30" t="s">
        <v>23</v>
      </c>
      <c r="G9" s="35">
        <f>+H9</f>
        <v>8000</v>
      </c>
      <c r="H9" s="36">
        <v>8000</v>
      </c>
      <c r="I9" s="36">
        <v>0</v>
      </c>
      <c r="J9" s="36">
        <v>0</v>
      </c>
      <c r="K9" s="36">
        <v>0</v>
      </c>
      <c r="L9" s="37">
        <f>IFERROR(K9/H9,0)</f>
        <v>0</v>
      </c>
      <c r="M9" s="38">
        <f>IFERROR(K9/I9,0)</f>
        <v>0</v>
      </c>
    </row>
    <row r="10" spans="2:13" x14ac:dyDescent="0.2">
      <c r="B10" s="32"/>
      <c r="C10" s="33"/>
      <c r="D10" s="34"/>
      <c r="E10" s="29">
        <v>5151</v>
      </c>
      <c r="F10" s="30" t="s">
        <v>24</v>
      </c>
      <c r="G10" s="35">
        <f>+H10</f>
        <v>30000</v>
      </c>
      <c r="H10" s="36">
        <v>30000</v>
      </c>
      <c r="I10" s="36">
        <v>0</v>
      </c>
      <c r="J10" s="36">
        <v>0</v>
      </c>
      <c r="K10" s="36">
        <v>0</v>
      </c>
      <c r="L10" s="37">
        <f>IFERROR(K10/H10,0)</f>
        <v>0</v>
      </c>
      <c r="M10" s="38">
        <f>IFERROR(K10/I10,0)</f>
        <v>0</v>
      </c>
    </row>
    <row r="11" spans="2:13" x14ac:dyDescent="0.2">
      <c r="B11" s="32"/>
      <c r="C11" s="33"/>
      <c r="D11" s="34"/>
      <c r="E11" s="29">
        <v>5191</v>
      </c>
      <c r="F11" s="30" t="s">
        <v>25</v>
      </c>
      <c r="G11" s="35">
        <f>+H11</f>
        <v>0</v>
      </c>
      <c r="H11" s="36">
        <v>0</v>
      </c>
      <c r="I11" s="36">
        <v>20134.05</v>
      </c>
      <c r="J11" s="36">
        <v>15506.41</v>
      </c>
      <c r="K11" s="36">
        <v>15506.41</v>
      </c>
      <c r="L11" s="37">
        <f>IFERROR(K11/H11,0)</f>
        <v>0</v>
      </c>
      <c r="M11" s="38">
        <f>IFERROR(K11/I11,0)</f>
        <v>0.77015851256950296</v>
      </c>
    </row>
    <row r="12" spans="2:13" x14ac:dyDescent="0.2">
      <c r="B12" s="32" t="s">
        <v>26</v>
      </c>
      <c r="C12" s="33"/>
      <c r="D12" s="34" t="s">
        <v>27</v>
      </c>
      <c r="E12" s="29">
        <v>5191</v>
      </c>
      <c r="F12" s="30" t="s">
        <v>25</v>
      </c>
      <c r="G12" s="35">
        <f>+H12</f>
        <v>0</v>
      </c>
      <c r="H12" s="36">
        <v>0</v>
      </c>
      <c r="I12" s="36">
        <v>15000</v>
      </c>
      <c r="J12" s="36">
        <v>0</v>
      </c>
      <c r="K12" s="36">
        <v>0</v>
      </c>
      <c r="L12" s="37">
        <f>IFERROR(K12/H12,0)</f>
        <v>0</v>
      </c>
      <c r="M12" s="38">
        <f>IFERROR(K12/I12,0)</f>
        <v>0</v>
      </c>
    </row>
    <row r="13" spans="2:13" x14ac:dyDescent="0.2">
      <c r="B13" s="32" t="s">
        <v>28</v>
      </c>
      <c r="C13" s="33"/>
      <c r="D13" s="34" t="s">
        <v>29</v>
      </c>
      <c r="E13" s="29">
        <v>5191</v>
      </c>
      <c r="F13" s="30" t="s">
        <v>25</v>
      </c>
      <c r="G13" s="35">
        <f>+H13</f>
        <v>0</v>
      </c>
      <c r="H13" s="36">
        <v>0</v>
      </c>
      <c r="I13" s="36">
        <v>89429.440000000002</v>
      </c>
      <c r="J13" s="36">
        <v>89429.440000000002</v>
      </c>
      <c r="K13" s="36">
        <v>89429.440000000002</v>
      </c>
      <c r="L13" s="37">
        <f>IFERROR(K13/H13,0)</f>
        <v>0</v>
      </c>
      <c r="M13" s="38">
        <f>IFERROR(K13/I13,0)</f>
        <v>1</v>
      </c>
    </row>
    <row r="14" spans="2:13" x14ac:dyDescent="0.2">
      <c r="B14" s="32" t="s">
        <v>30</v>
      </c>
      <c r="C14" s="33"/>
      <c r="D14" s="34" t="s">
        <v>31</v>
      </c>
      <c r="E14" s="29">
        <v>5191</v>
      </c>
      <c r="F14" s="30" t="s">
        <v>25</v>
      </c>
      <c r="G14" s="35">
        <f>+H14</f>
        <v>0</v>
      </c>
      <c r="H14" s="36">
        <v>0</v>
      </c>
      <c r="I14" s="36">
        <v>213147.05</v>
      </c>
      <c r="J14" s="36">
        <v>113555.05</v>
      </c>
      <c r="K14" s="36">
        <v>113555.05</v>
      </c>
      <c r="L14" s="37">
        <f>IFERROR(K14/H14,0)</f>
        <v>0</v>
      </c>
      <c r="M14" s="38">
        <f>IFERROR(K14/I14,0)</f>
        <v>0.5327544997690562</v>
      </c>
    </row>
    <row r="15" spans="2:13" x14ac:dyDescent="0.2">
      <c r="B15" s="32"/>
      <c r="C15" s="33"/>
      <c r="D15" s="34"/>
      <c r="E15" s="39"/>
      <c r="F15" s="40"/>
      <c r="G15" s="44"/>
      <c r="H15" s="44"/>
      <c r="I15" s="44"/>
      <c r="J15" s="44"/>
      <c r="K15" s="44"/>
      <c r="L15" s="41"/>
      <c r="M15" s="42"/>
    </row>
    <row r="16" spans="2:13" x14ac:dyDescent="0.2">
      <c r="B16" s="32"/>
      <c r="C16" s="33"/>
      <c r="D16" s="27"/>
      <c r="E16" s="43"/>
      <c r="F16" s="27"/>
      <c r="G16" s="27"/>
      <c r="H16" s="27"/>
      <c r="I16" s="27"/>
      <c r="J16" s="27"/>
      <c r="K16" s="27"/>
      <c r="L16" s="27"/>
      <c r="M16" s="28"/>
    </row>
    <row r="17" spans="2:13" ht="13.15" customHeight="1" x14ac:dyDescent="0.2">
      <c r="B17" s="67" t="s">
        <v>14</v>
      </c>
      <c r="C17" s="68"/>
      <c r="D17" s="68"/>
      <c r="E17" s="68"/>
      <c r="F17" s="68"/>
      <c r="G17" s="7">
        <f>SUM(G9:G14)</f>
        <v>38000</v>
      </c>
      <c r="H17" s="7">
        <f>SUM(H9:H14)</f>
        <v>38000</v>
      </c>
      <c r="I17" s="7">
        <f>SUM(I9:I14)</f>
        <v>337710.54</v>
      </c>
      <c r="J17" s="7">
        <f>SUM(J9:J14)</f>
        <v>218490.90000000002</v>
      </c>
      <c r="K17" s="7">
        <f>SUM(K9:K14)</f>
        <v>218490.90000000002</v>
      </c>
      <c r="L17" s="8">
        <f>IFERROR(K17/H17,0)</f>
        <v>5.7497605263157903</v>
      </c>
      <c r="M17" s="9">
        <f>IFERROR(K17/I17,0)</f>
        <v>0.64697684591070226</v>
      </c>
    </row>
    <row r="18" spans="2:13" ht="4.9000000000000004" customHeight="1" x14ac:dyDescent="0.2">
      <c r="B18" s="32"/>
      <c r="C18" s="33"/>
      <c r="D18" s="27"/>
      <c r="E18" s="43"/>
      <c r="F18" s="27"/>
      <c r="G18" s="27"/>
      <c r="H18" s="27"/>
      <c r="I18" s="27"/>
      <c r="J18" s="27"/>
      <c r="K18" s="27"/>
      <c r="L18" s="27"/>
      <c r="M18" s="28"/>
    </row>
    <row r="19" spans="2:13" ht="13.15" customHeight="1" x14ac:dyDescent="0.2">
      <c r="B19" s="69" t="s">
        <v>15</v>
      </c>
      <c r="C19" s="66"/>
      <c r="D19" s="66"/>
      <c r="E19" s="21"/>
      <c r="F19" s="26"/>
      <c r="G19" s="27"/>
      <c r="H19" s="27"/>
      <c r="I19" s="27"/>
      <c r="J19" s="27"/>
      <c r="K19" s="27"/>
      <c r="L19" s="27"/>
      <c r="M19" s="28"/>
    </row>
    <row r="20" spans="2:13" ht="13.15" customHeight="1" x14ac:dyDescent="0.2">
      <c r="B20" s="25"/>
      <c r="C20" s="66" t="s">
        <v>16</v>
      </c>
      <c r="D20" s="66"/>
      <c r="E20" s="21"/>
      <c r="F20" s="26"/>
      <c r="G20" s="27"/>
      <c r="H20" s="27"/>
      <c r="I20" s="27"/>
      <c r="J20" s="27"/>
      <c r="K20" s="27"/>
      <c r="L20" s="27"/>
      <c r="M20" s="28"/>
    </row>
    <row r="21" spans="2:13" ht="6" customHeight="1" x14ac:dyDescent="0.2">
      <c r="B21" s="45"/>
      <c r="C21" s="46"/>
      <c r="D21" s="46"/>
      <c r="E21" s="39"/>
      <c r="F21" s="46"/>
      <c r="G21" s="27"/>
      <c r="H21" s="27"/>
      <c r="I21" s="27"/>
      <c r="J21" s="27"/>
      <c r="K21" s="27"/>
      <c r="L21" s="27"/>
      <c r="M21" s="28"/>
    </row>
    <row r="22" spans="2:13" x14ac:dyDescent="0.2">
      <c r="B22" s="32"/>
      <c r="C22" s="33"/>
      <c r="D22" s="27"/>
      <c r="E22" s="43"/>
      <c r="F22" s="27"/>
      <c r="G22" s="35">
        <f>+H22</f>
        <v>0</v>
      </c>
      <c r="H22" s="36">
        <v>0</v>
      </c>
      <c r="I22" s="36">
        <v>0</v>
      </c>
      <c r="J22" s="36">
        <v>0</v>
      </c>
      <c r="K22" s="36">
        <v>0</v>
      </c>
      <c r="L22" s="37">
        <f>IFERROR(K22/H22,0)</f>
        <v>0</v>
      </c>
      <c r="M22" s="38">
        <f>IFERROR(K22/I22,0)</f>
        <v>0</v>
      </c>
    </row>
    <row r="23" spans="2:13" x14ac:dyDescent="0.2">
      <c r="B23" s="32"/>
      <c r="C23" s="33"/>
      <c r="D23" s="27"/>
      <c r="E23" s="43"/>
      <c r="F23" s="27"/>
      <c r="G23" s="44"/>
      <c r="H23" s="44"/>
      <c r="I23" s="44"/>
      <c r="J23" s="44"/>
      <c r="K23" s="44"/>
      <c r="L23" s="41"/>
      <c r="M23" s="42"/>
    </row>
    <row r="24" spans="2:13" x14ac:dyDescent="0.2">
      <c r="B24" s="47"/>
      <c r="C24" s="48"/>
      <c r="D24" s="49"/>
      <c r="E24" s="50"/>
      <c r="F24" s="49"/>
      <c r="G24" s="49"/>
      <c r="H24" s="49"/>
      <c r="I24" s="49"/>
      <c r="J24" s="49"/>
      <c r="K24" s="49"/>
      <c r="L24" s="49"/>
      <c r="M24" s="51"/>
    </row>
    <row r="25" spans="2:13" x14ac:dyDescent="0.2">
      <c r="B25" s="67" t="s">
        <v>17</v>
      </c>
      <c r="C25" s="68"/>
      <c r="D25" s="68"/>
      <c r="E25" s="68"/>
      <c r="F25" s="68"/>
      <c r="G25" s="7">
        <f>SUM(G22:G22)</f>
        <v>0</v>
      </c>
      <c r="H25" s="7">
        <f>SUM(H22:H22)</f>
        <v>0</v>
      </c>
      <c r="I25" s="7">
        <f>SUM(I22:I22)</f>
        <v>0</v>
      </c>
      <c r="J25" s="7">
        <f>SUM(J22:J22)</f>
        <v>0</v>
      </c>
      <c r="K25" s="7">
        <f>SUM(K22:K22)</f>
        <v>0</v>
      </c>
      <c r="L25" s="8">
        <f>IFERROR(K25/H25,0)</f>
        <v>0</v>
      </c>
      <c r="M25" s="9">
        <f>IFERROR(K25/I25,0)</f>
        <v>0</v>
      </c>
    </row>
    <row r="26" spans="2:13" x14ac:dyDescent="0.2">
      <c r="B26" s="4"/>
      <c r="C26" s="5"/>
      <c r="D26" s="2"/>
      <c r="E26" s="6"/>
      <c r="F26" s="2"/>
      <c r="G26" s="2"/>
      <c r="H26" s="2"/>
      <c r="I26" s="2"/>
      <c r="J26" s="2"/>
      <c r="K26" s="2"/>
      <c r="L26" s="2"/>
      <c r="M26" s="3"/>
    </row>
    <row r="27" spans="2:13" x14ac:dyDescent="0.2">
      <c r="B27" s="52" t="s">
        <v>18</v>
      </c>
      <c r="C27" s="53"/>
      <c r="D27" s="53"/>
      <c r="E27" s="53"/>
      <c r="F27" s="53"/>
      <c r="G27" s="10">
        <f>+G17+G25</f>
        <v>38000</v>
      </c>
      <c r="H27" s="10">
        <f>+H17+H25</f>
        <v>38000</v>
      </c>
      <c r="I27" s="10">
        <f>+I17+I25</f>
        <v>337710.54</v>
      </c>
      <c r="J27" s="10">
        <f>+J17+J25</f>
        <v>218490.90000000002</v>
      </c>
      <c r="K27" s="10">
        <f>+K17+K25</f>
        <v>218490.90000000002</v>
      </c>
      <c r="L27" s="11">
        <f>IFERROR(K27/H27,0)</f>
        <v>5.7497605263157903</v>
      </c>
      <c r="M27" s="12">
        <f>IFERROR(K27/I27,0)</f>
        <v>0.64697684591070226</v>
      </c>
    </row>
    <row r="28" spans="2:13" x14ac:dyDescent="0.2">
      <c r="B28" s="13"/>
      <c r="C28" s="14"/>
      <c r="D28" s="14"/>
      <c r="E28" s="15"/>
      <c r="F28" s="14"/>
      <c r="G28" s="14"/>
      <c r="H28" s="14"/>
      <c r="I28" s="14"/>
      <c r="J28" s="14"/>
      <c r="K28" s="14"/>
      <c r="L28" s="14"/>
      <c r="M28" s="16"/>
    </row>
    <row r="29" spans="2:13" ht="15" x14ac:dyDescent="0.25">
      <c r="B29" s="17" t="s">
        <v>19</v>
      </c>
      <c r="C29" s="17"/>
      <c r="D29" s="18"/>
      <c r="E29" s="19"/>
      <c r="F29" s="18"/>
      <c r="G29" s="18"/>
      <c r="H29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27:F27"/>
    <mergeCell ref="K3:K5"/>
    <mergeCell ref="L3:M3"/>
    <mergeCell ref="L4:L5"/>
    <mergeCell ref="M4:M5"/>
    <mergeCell ref="B6:D6"/>
    <mergeCell ref="J6:K6"/>
    <mergeCell ref="C7:D7"/>
    <mergeCell ref="B17:F17"/>
    <mergeCell ref="B19:D19"/>
    <mergeCell ref="C20:D20"/>
    <mergeCell ref="B25:F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Adrián</cp:lastModifiedBy>
  <dcterms:created xsi:type="dcterms:W3CDTF">2020-08-06T19:52:58Z</dcterms:created>
  <dcterms:modified xsi:type="dcterms:W3CDTF">2022-11-07T15:26:09Z</dcterms:modified>
</cp:coreProperties>
</file>